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H157" s="1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F100" s="1"/>
  <c r="B90"/>
  <c r="A90"/>
  <c r="L89"/>
  <c r="L100" s="1"/>
  <c r="J89"/>
  <c r="I89"/>
  <c r="H89"/>
  <c r="G89"/>
  <c r="F89"/>
  <c r="B81"/>
  <c r="A81"/>
  <c r="L80"/>
  <c r="L81" s="1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F43" s="1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L62" l="1"/>
  <c r="L43"/>
  <c r="L196" s="1"/>
  <c r="H62"/>
  <c r="G195"/>
  <c r="I100"/>
  <c r="L138"/>
  <c r="L157"/>
  <c r="L24"/>
  <c r="F195"/>
  <c r="J195"/>
  <c r="I195"/>
  <c r="H195"/>
  <c r="I176"/>
  <c r="H176"/>
  <c r="G176"/>
  <c r="F176"/>
  <c r="J176"/>
  <c r="G157"/>
  <c r="I157"/>
  <c r="F157"/>
  <c r="G138"/>
  <c r="J138"/>
  <c r="I138"/>
  <c r="H138"/>
  <c r="F138"/>
  <c r="I119"/>
  <c r="H119"/>
  <c r="G119"/>
  <c r="F119"/>
  <c r="J119"/>
  <c r="J100"/>
  <c r="G100"/>
  <c r="H100"/>
  <c r="J81"/>
  <c r="I81"/>
  <c r="H81"/>
  <c r="G81"/>
  <c r="F81"/>
  <c r="I62"/>
  <c r="G62"/>
  <c r="F62"/>
  <c r="J62"/>
  <c r="J43"/>
  <c r="I43"/>
  <c r="G43"/>
  <c r="H43"/>
  <c r="G24"/>
  <c r="J24"/>
  <c r="F24"/>
  <c r="I196" l="1"/>
  <c r="H196"/>
  <c r="G196"/>
  <c r="F196"/>
  <c r="J196"/>
</calcChain>
</file>

<file path=xl/sharedStrings.xml><?xml version="1.0" encoding="utf-8"?>
<sst xmlns="http://schemas.openxmlformats.org/spreadsheetml/2006/main" count="388" uniqueCount="142">
  <si>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</si>
  <si>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</si>
  <si>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</si>
  <si>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</si>
  <si>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</si>
  <si>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</si>
  <si>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</si>
  <si>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</si>
  <si>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</si>
  <si>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</si>
  <si>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</si>
  <si>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</si>
  <si>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</si>
  <si>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</si>
  <si>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</si>
  <si>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</si>
  <si>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</si>
  <si>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</si>
  <si>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</si>
  <si>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</si>
  <si>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</si>
  <si>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</si>
  <si>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</si>
  <si>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</si>
  <si>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</si>
  <si>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</si>
  <si>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</si>
  <si>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</si>
  <si>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</si>
  <si>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</si>
  <si>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</si>
  <si>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</si>
  <si>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</si>
  <si>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</si>
  <si>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</si>
  <si>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</si>
  <si>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</si>
  <si>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</si>
  <si>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</si>
  <si>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516/2004</t>
  </si>
  <si>
    <t>Чай с сахаром</t>
  </si>
  <si>
    <t>685/2004</t>
  </si>
  <si>
    <t>Хлеб пшеничный</t>
  </si>
  <si>
    <t>гост</t>
  </si>
  <si>
    <t>70-71/2015</t>
  </si>
  <si>
    <t>Суп-пюре из бобовых</t>
  </si>
  <si>
    <t>272/1983</t>
  </si>
  <si>
    <t>Плов из птицы</t>
  </si>
  <si>
    <t>492/2004</t>
  </si>
  <si>
    <t>Хлеб ржаной</t>
  </si>
  <si>
    <t>Каша вязкая овсяная молочная</t>
  </si>
  <si>
    <t>302/2004</t>
  </si>
  <si>
    <t>Чай с лимоном</t>
  </si>
  <si>
    <t>686/2004</t>
  </si>
  <si>
    <t>Сыр твердый (порциями)</t>
  </si>
  <si>
    <t>15/2015</t>
  </si>
  <si>
    <t>Суп картофельный с крупой</t>
  </si>
  <si>
    <t>138/2004</t>
  </si>
  <si>
    <t>Котлеты рубленые из птицы (с соусом)</t>
  </si>
  <si>
    <t>498/2004</t>
  </si>
  <si>
    <t>Макаронные изделия отварные</t>
  </si>
  <si>
    <t>Каша вязкая пшеничная</t>
  </si>
  <si>
    <t>510/2004</t>
  </si>
  <si>
    <t>Какао с молоком</t>
  </si>
  <si>
    <t>693/2004</t>
  </si>
  <si>
    <t>Фрикадельки с соусом</t>
  </si>
  <si>
    <t>670/1983</t>
  </si>
  <si>
    <t>Салат из свежей капусты</t>
  </si>
  <si>
    <t>43/2004</t>
  </si>
  <si>
    <t>Суп с макаронными изделиями и картофелем</t>
  </si>
  <si>
    <t>143/2004</t>
  </si>
  <si>
    <t>Котлета рыбная любительская(с соусом)</t>
  </si>
  <si>
    <t>390/2004</t>
  </si>
  <si>
    <t>Каша вязкая перловая</t>
  </si>
  <si>
    <t>Напиток апельсиновый</t>
  </si>
  <si>
    <t>699/2004</t>
  </si>
  <si>
    <t>Запеканка из творога с повидлом</t>
  </si>
  <si>
    <t>366/2004</t>
  </si>
  <si>
    <t>Фрукты свежие (не менее 100г)</t>
  </si>
  <si>
    <t>338/2015</t>
  </si>
  <si>
    <t>Рассольник Ленинградский (со сметаной)</t>
  </si>
  <si>
    <t>132/2004</t>
  </si>
  <si>
    <t>Гречка по- купечески</t>
  </si>
  <si>
    <t>ттк</t>
  </si>
  <si>
    <t>Каша молочная "Подружки"</t>
  </si>
  <si>
    <t>ттк/2021</t>
  </si>
  <si>
    <t>Суп крестьянский с крупой (со сметаной)</t>
  </si>
  <si>
    <t>134/2004</t>
  </si>
  <si>
    <t>Тефтели мясные в соусе</t>
  </si>
  <si>
    <t>668/1983</t>
  </si>
  <si>
    <t>Каша пшеничная вязкая</t>
  </si>
  <si>
    <t xml:space="preserve">Макаронные изделия отварные </t>
  </si>
  <si>
    <t>(Котлеты мясные) с соусом</t>
  </si>
  <si>
    <t>Овощи натуральные свежие/солёные (в нарезке)</t>
  </si>
  <si>
    <t>Борщ с капустой и картофелем (со сметаной)</t>
  </si>
  <si>
    <t>Каша вязкая гречневая</t>
  </si>
  <si>
    <t>Биточки рубленые из птицы (с соусом)</t>
  </si>
  <si>
    <t>Чай с сахором</t>
  </si>
  <si>
    <t>658/1983</t>
  </si>
  <si>
    <t>692/2004</t>
  </si>
  <si>
    <t>110/2004</t>
  </si>
  <si>
    <t>736/1983</t>
  </si>
  <si>
    <t>Капуста тушеная по- домашнему</t>
  </si>
  <si>
    <t>Овощи натуральные свежие/соленые (в нарезке)</t>
  </si>
  <si>
    <t>Шницель ( мясной) с соусом</t>
  </si>
  <si>
    <t>Каша пшенная вязкая</t>
  </si>
  <si>
    <t>Плов</t>
  </si>
  <si>
    <t>642/1983</t>
  </si>
  <si>
    <t>Салат из свеклы</t>
  </si>
  <si>
    <t>52/2015</t>
  </si>
  <si>
    <t>Суп картофельный с бобовыми</t>
  </si>
  <si>
    <t>139/2004</t>
  </si>
  <si>
    <t>Каша молочная рисовая (жидкая)</t>
  </si>
  <si>
    <t>Яйца вареные</t>
  </si>
  <si>
    <t>209/2015</t>
  </si>
  <si>
    <t>Кофейный напиток</t>
  </si>
  <si>
    <t>Масло сливочное (порциями)</t>
  </si>
  <si>
    <t>14/2015</t>
  </si>
  <si>
    <t>Котлеты (мясные) с соусом</t>
  </si>
  <si>
    <t>Котлеты рыбные (с соусом)</t>
  </si>
  <si>
    <t>388/2004</t>
  </si>
  <si>
    <t>Овощи натуральные свежие / соленые (в нарезке)</t>
  </si>
  <si>
    <t>Щи из свежей капусты с картофелем (со сметаной)</t>
  </si>
  <si>
    <t>124/2004</t>
  </si>
  <si>
    <t>Картофельное пюре</t>
  </si>
  <si>
    <t>520/2004</t>
  </si>
  <si>
    <t>0, 02</t>
  </si>
  <si>
    <t>639/2004</t>
  </si>
  <si>
    <t>Компот из свежих плодов (яблок)</t>
  </si>
  <si>
    <t>631/2004</t>
  </si>
  <si>
    <t>Компот из свежих яблок</t>
  </si>
  <si>
    <t>Компот их смеси сухофруктов</t>
  </si>
  <si>
    <t>Напиток лимонный</t>
  </si>
  <si>
    <t>Биточки рубленые из птицы ( с соусом)</t>
  </si>
  <si>
    <t>Компот из смеси сухофруктов</t>
  </si>
  <si>
    <t>349/2015</t>
  </si>
  <si>
    <t>7-10 лет</t>
  </si>
  <si>
    <t>Овощи натуральные соленые (в нарезке)</t>
  </si>
  <si>
    <t>Овощи натуральные солёные (в нарезке)</t>
  </si>
  <si>
    <t>Ж.В. Шептицкая</t>
  </si>
  <si>
    <t>директор школы</t>
  </si>
  <si>
    <t>МБОУ "СШ №13 им Э.Д. Балтина"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</si>
</sst>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141</v>
      </c>
      <c r="D1" s="53"/>
      <c r="E1" s="53"/>
      <c r="F1" s="12" t="s">
        <v>15</v>
      </c>
      <c r="G1" s="2" t="s">
        <v>16</v>
      </c>
      <c r="H1" s="57" t="s">
        <v>140</v>
      </c>
      <c r="I1" s="54"/>
      <c r="J1" s="54"/>
      <c r="K1" s="54"/>
    </row>
    <row r="2" spans="1:12" ht="18">
      <c r="A2" s="35" t="s">
        <v>6</v>
      </c>
      <c r="C2" s="2"/>
      <c r="G2" s="2" t="s">
        <v>17</v>
      </c>
      <c r="H2" s="57" t="s">
        <v>139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136</v>
      </c>
      <c r="G3" s="2" t="s">
        <v>18</v>
      </c>
      <c r="H3" s="48">
        <v>17</v>
      </c>
      <c r="I3" s="48">
        <v>1</v>
      </c>
      <c r="J3" s="49">
        <v>2025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220</v>
      </c>
      <c r="G6" s="40">
        <v>13.09</v>
      </c>
      <c r="H6" s="40">
        <v>19.5</v>
      </c>
      <c r="I6" s="40">
        <v>40.6</v>
      </c>
      <c r="J6" s="40">
        <v>390.26</v>
      </c>
      <c r="K6" s="41" t="s">
        <v>39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60.46</v>
      </c>
      <c r="K8" s="44" t="s">
        <v>41</v>
      </c>
      <c r="L8" s="43"/>
    </row>
    <row r="9" spans="1:12" ht="15">
      <c r="A9" s="23"/>
      <c r="B9" s="15"/>
      <c r="C9" s="11"/>
      <c r="D9" s="7" t="s">
        <v>22</v>
      </c>
      <c r="E9" s="42" t="s">
        <v>42</v>
      </c>
      <c r="F9" s="43">
        <v>20</v>
      </c>
      <c r="G9" s="43">
        <v>1.77</v>
      </c>
      <c r="H9" s="43">
        <v>0.16</v>
      </c>
      <c r="I9" s="43">
        <v>9.84</v>
      </c>
      <c r="J9" s="43">
        <v>47.88</v>
      </c>
      <c r="K9" s="44" t="s">
        <v>43</v>
      </c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25.5">
      <c r="A11" s="23"/>
      <c r="B11" s="15"/>
      <c r="C11" s="11"/>
      <c r="D11" s="6"/>
      <c r="E11" s="42" t="s">
        <v>137</v>
      </c>
      <c r="F11" s="43">
        <v>60</v>
      </c>
      <c r="G11" s="43">
        <v>0.48</v>
      </c>
      <c r="H11" s="43">
        <v>0</v>
      </c>
      <c r="I11" s="43">
        <v>1.68</v>
      </c>
      <c r="J11" s="43">
        <v>8.64</v>
      </c>
      <c r="K11" s="44" t="s">
        <v>44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79.31</v>
      </c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15.41</v>
      </c>
      <c r="H13" s="19">
        <f t="shared" si="0"/>
        <v>19.68</v>
      </c>
      <c r="I13" s="19">
        <f t="shared" si="0"/>
        <v>67.12</v>
      </c>
      <c r="J13" s="19">
        <f t="shared" si="0"/>
        <v>507.23999999999995</v>
      </c>
      <c r="K13" s="25"/>
      <c r="L13" s="19">
        <f t="shared" ref="L13" si="1">SUM(L6:L12)</f>
        <v>79.31</v>
      </c>
    </row>
    <row r="14" spans="1:12" ht="25.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103</v>
      </c>
      <c r="F14" s="43">
        <v>60</v>
      </c>
      <c r="G14" s="43">
        <v>0.48</v>
      </c>
      <c r="H14" s="43">
        <v>0</v>
      </c>
      <c r="I14" s="43">
        <v>1.68</v>
      </c>
      <c r="J14" s="43">
        <v>8.64</v>
      </c>
      <c r="K14" s="44" t="s">
        <v>44</v>
      </c>
      <c r="L14" s="43"/>
    </row>
    <row r="15" spans="1:12" ht="15">
      <c r="A15" s="23"/>
      <c r="B15" s="15"/>
      <c r="C15" s="11"/>
      <c r="D15" s="7" t="s">
        <v>26</v>
      </c>
      <c r="E15" s="42" t="s">
        <v>45</v>
      </c>
      <c r="F15" s="43">
        <v>250</v>
      </c>
      <c r="G15" s="43">
        <v>5.5</v>
      </c>
      <c r="H15" s="43">
        <v>4.7</v>
      </c>
      <c r="I15" s="43">
        <v>26.5</v>
      </c>
      <c r="J15" s="43">
        <v>170.3</v>
      </c>
      <c r="K15" s="44" t="s">
        <v>46</v>
      </c>
      <c r="L15" s="43"/>
    </row>
    <row r="16" spans="1:12" ht="15">
      <c r="A16" s="23"/>
      <c r="B16" s="15"/>
      <c r="C16" s="11"/>
      <c r="D16" s="7" t="s">
        <v>27</v>
      </c>
      <c r="E16" s="42" t="s">
        <v>47</v>
      </c>
      <c r="F16" s="43">
        <v>170</v>
      </c>
      <c r="G16" s="43">
        <v>15.3</v>
      </c>
      <c r="H16" s="43">
        <v>16</v>
      </c>
      <c r="I16" s="43">
        <v>40.799999999999997</v>
      </c>
      <c r="J16" s="43">
        <v>368.36</v>
      </c>
      <c r="K16" s="44" t="s">
        <v>48</v>
      </c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56" t="s">
        <v>134</v>
      </c>
      <c r="F18" s="43">
        <v>200</v>
      </c>
      <c r="G18" s="43">
        <v>0.86</v>
      </c>
      <c r="H18" s="43">
        <v>0.75</v>
      </c>
      <c r="I18" s="43">
        <v>32.799999999999997</v>
      </c>
      <c r="J18" s="43">
        <v>134.55000000000001</v>
      </c>
      <c r="K18" s="44" t="s">
        <v>127</v>
      </c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20</v>
      </c>
      <c r="G20" s="43">
        <v>1.32</v>
      </c>
      <c r="H20" s="43">
        <v>0.24</v>
      </c>
      <c r="I20" s="43">
        <v>7.92</v>
      </c>
      <c r="J20" s="43">
        <v>39.119999999999997</v>
      </c>
      <c r="K20" s="44" t="s">
        <v>43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70.099999999999994</v>
      </c>
    </row>
    <row r="23" spans="1:12" ht="15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2">SUM(G14:G22)</f>
        <v>23.46</v>
      </c>
      <c r="H23" s="19">
        <f t="shared" si="2"/>
        <v>21.689999999999998</v>
      </c>
      <c r="I23" s="19">
        <f t="shared" si="2"/>
        <v>109.69999999999999</v>
      </c>
      <c r="J23" s="19">
        <f t="shared" si="2"/>
        <v>720.96999999999991</v>
      </c>
      <c r="K23" s="25"/>
      <c r="L23" s="19">
        <f t="shared" ref="L23" si="3">SUM(L14:L22)</f>
        <v>70.099999999999994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1200</v>
      </c>
      <c r="G24" s="32">
        <f t="shared" ref="G24:J24" si="4">G13+G23</f>
        <v>38.870000000000005</v>
      </c>
      <c r="H24" s="32">
        <f t="shared" si="4"/>
        <v>41.37</v>
      </c>
      <c r="I24" s="32">
        <f t="shared" si="4"/>
        <v>176.82</v>
      </c>
      <c r="J24" s="32">
        <f t="shared" si="4"/>
        <v>1228.2099999999998</v>
      </c>
      <c r="K24" s="32"/>
      <c r="L24" s="32">
        <f t="shared" ref="L24" si="5">L13+L23</f>
        <v>149.41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220</v>
      </c>
      <c r="G25" s="40">
        <v>9.16</v>
      </c>
      <c r="H25" s="40">
        <v>11.7</v>
      </c>
      <c r="I25" s="40">
        <v>39.5</v>
      </c>
      <c r="J25" s="40">
        <v>299.94</v>
      </c>
      <c r="K25" s="41" t="s">
        <v>51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52</v>
      </c>
      <c r="F27" s="43">
        <v>210</v>
      </c>
      <c r="G27" s="43">
        <v>0.13</v>
      </c>
      <c r="H27" s="43">
        <v>0.02</v>
      </c>
      <c r="I27" s="43">
        <v>15.2</v>
      </c>
      <c r="J27" s="43">
        <v>61.5</v>
      </c>
      <c r="K27" s="44" t="s">
        <v>53</v>
      </c>
      <c r="L27" s="43"/>
    </row>
    <row r="28" spans="1:12" ht="15">
      <c r="A28" s="14"/>
      <c r="B28" s="15"/>
      <c r="C28" s="11"/>
      <c r="D28" s="7" t="s">
        <v>22</v>
      </c>
      <c r="E28" s="42" t="s">
        <v>42</v>
      </c>
      <c r="F28" s="43">
        <v>40</v>
      </c>
      <c r="G28" s="43">
        <v>3.54</v>
      </c>
      <c r="H28" s="43">
        <v>0.32</v>
      </c>
      <c r="I28" s="43">
        <v>19.68</v>
      </c>
      <c r="J28" s="43">
        <v>95.75</v>
      </c>
      <c r="K28" s="44" t="s">
        <v>43</v>
      </c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54</v>
      </c>
      <c r="F30" s="43">
        <v>30</v>
      </c>
      <c r="G30" s="43">
        <v>6.1</v>
      </c>
      <c r="H30" s="43">
        <v>7.7</v>
      </c>
      <c r="I30" s="43">
        <v>0</v>
      </c>
      <c r="J30" s="43">
        <v>93.7</v>
      </c>
      <c r="K30" s="44" t="s">
        <v>55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77.319999999999993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18.93</v>
      </c>
      <c r="H32" s="19">
        <f t="shared" ref="H32" si="7">SUM(H25:H31)</f>
        <v>19.739999999999998</v>
      </c>
      <c r="I32" s="19">
        <f t="shared" ref="I32" si="8">SUM(I25:I31)</f>
        <v>74.38</v>
      </c>
      <c r="J32" s="19">
        <f t="shared" ref="J32:L32" si="9">SUM(J25:J31)</f>
        <v>550.89</v>
      </c>
      <c r="K32" s="25"/>
      <c r="L32" s="19">
        <f t="shared" si="9"/>
        <v>77.319999999999993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56</v>
      </c>
      <c r="F34" s="43">
        <v>200</v>
      </c>
      <c r="G34" s="43">
        <v>4.24</v>
      </c>
      <c r="H34" s="43">
        <v>4.83</v>
      </c>
      <c r="I34" s="43">
        <v>19.8</v>
      </c>
      <c r="J34" s="43">
        <v>139.63</v>
      </c>
      <c r="K34" s="44" t="s">
        <v>57</v>
      </c>
      <c r="L34" s="43"/>
    </row>
    <row r="35" spans="1:12" ht="15">
      <c r="A35" s="14"/>
      <c r="B35" s="15"/>
      <c r="C35" s="11"/>
      <c r="D35" s="7" t="s">
        <v>27</v>
      </c>
      <c r="E35" s="42" t="s">
        <v>58</v>
      </c>
      <c r="F35" s="43">
        <v>90</v>
      </c>
      <c r="G35" s="43">
        <v>10.34</v>
      </c>
      <c r="H35" s="43">
        <v>10.95</v>
      </c>
      <c r="I35" s="55">
        <v>15.1</v>
      </c>
      <c r="J35" s="43">
        <v>200.31</v>
      </c>
      <c r="K35" s="44" t="s">
        <v>59</v>
      </c>
      <c r="L35" s="43"/>
    </row>
    <row r="36" spans="1:12" ht="15">
      <c r="A36" s="14"/>
      <c r="B36" s="15"/>
      <c r="C36" s="11"/>
      <c r="D36" s="7" t="s">
        <v>28</v>
      </c>
      <c r="E36" s="42" t="s">
        <v>60</v>
      </c>
      <c r="F36" s="43">
        <v>180</v>
      </c>
      <c r="G36" s="43">
        <v>8.4</v>
      </c>
      <c r="H36" s="43">
        <v>9</v>
      </c>
      <c r="I36" s="43">
        <v>39.799999999999997</v>
      </c>
      <c r="J36" s="43">
        <v>273.8</v>
      </c>
      <c r="K36" s="44" t="s">
        <v>39</v>
      </c>
      <c r="L36" s="43"/>
    </row>
    <row r="37" spans="1:12" ht="15">
      <c r="A37" s="14"/>
      <c r="B37" s="15"/>
      <c r="C37" s="11"/>
      <c r="D37" s="7" t="s">
        <v>29</v>
      </c>
      <c r="E37" s="42" t="s">
        <v>128</v>
      </c>
      <c r="F37" s="43">
        <v>200</v>
      </c>
      <c r="G37" s="43">
        <v>0.21</v>
      </c>
      <c r="H37" s="43">
        <v>0.21</v>
      </c>
      <c r="I37" s="43">
        <v>27.9</v>
      </c>
      <c r="J37" s="43">
        <v>114</v>
      </c>
      <c r="K37" s="44" t="s">
        <v>129</v>
      </c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1.98</v>
      </c>
      <c r="H39" s="43">
        <v>0.36</v>
      </c>
      <c r="I39" s="43">
        <v>11.88</v>
      </c>
      <c r="J39" s="43">
        <v>58.68</v>
      </c>
      <c r="K39" s="44" t="s">
        <v>43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79.31</v>
      </c>
    </row>
    <row r="42" spans="1:12" ht="1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25.17</v>
      </c>
      <c r="H42" s="19">
        <f t="shared" ref="H42" si="11">SUM(H33:H41)</f>
        <v>25.35</v>
      </c>
      <c r="I42" s="19">
        <f t="shared" ref="I42" si="12">SUM(I33:I41)</f>
        <v>114.47999999999999</v>
      </c>
      <c r="J42" s="19">
        <f t="shared" ref="J42:L42" si="13">SUM(J33:J41)</f>
        <v>786.42</v>
      </c>
      <c r="K42" s="25"/>
      <c r="L42" s="19">
        <f t="shared" si="13"/>
        <v>79.31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1200</v>
      </c>
      <c r="G43" s="32">
        <f t="shared" ref="G43" si="14">G32+G42</f>
        <v>44.1</v>
      </c>
      <c r="H43" s="32">
        <f t="shared" ref="H43" si="15">H32+H42</f>
        <v>45.09</v>
      </c>
      <c r="I43" s="32">
        <f t="shared" ref="I43" si="16">I32+I42</f>
        <v>188.85999999999999</v>
      </c>
      <c r="J43" s="32">
        <f t="shared" ref="J43:L43" si="17">J32+J42</f>
        <v>1337.31</v>
      </c>
      <c r="K43" s="32"/>
      <c r="L43" s="32">
        <f t="shared" si="17"/>
        <v>156.63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61</v>
      </c>
      <c r="F44" s="40">
        <v>150</v>
      </c>
      <c r="G44" s="40">
        <v>6</v>
      </c>
      <c r="H44" s="40">
        <v>6.7</v>
      </c>
      <c r="I44" s="40">
        <v>39</v>
      </c>
      <c r="J44" s="40">
        <v>240.3</v>
      </c>
      <c r="K44" s="41" t="s">
        <v>62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63</v>
      </c>
      <c r="F46" s="43">
        <v>200</v>
      </c>
      <c r="G46" s="43">
        <v>3.9</v>
      </c>
      <c r="H46" s="43">
        <v>2.5</v>
      </c>
      <c r="I46" s="43">
        <v>17.600000000000001</v>
      </c>
      <c r="J46" s="43">
        <v>108.5</v>
      </c>
      <c r="K46" s="44" t="s">
        <v>64</v>
      </c>
      <c r="L46" s="43"/>
    </row>
    <row r="47" spans="1:12" ht="15">
      <c r="A47" s="23"/>
      <c r="B47" s="15"/>
      <c r="C47" s="11"/>
      <c r="D47" s="7" t="s">
        <v>22</v>
      </c>
      <c r="E47" s="42" t="s">
        <v>49</v>
      </c>
      <c r="F47" s="43">
        <v>40</v>
      </c>
      <c r="G47" s="43">
        <v>2.64</v>
      </c>
      <c r="H47" s="43">
        <v>0.48</v>
      </c>
      <c r="I47" s="43">
        <v>15.84</v>
      </c>
      <c r="J47" s="43">
        <v>78.239999999999995</v>
      </c>
      <c r="K47" s="44" t="s">
        <v>43</v>
      </c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65</v>
      </c>
      <c r="F49" s="43">
        <v>110</v>
      </c>
      <c r="G49" s="43">
        <v>6.5</v>
      </c>
      <c r="H49" s="43">
        <v>9.6999999999999993</v>
      </c>
      <c r="I49" s="43">
        <v>11</v>
      </c>
      <c r="J49" s="43">
        <v>157.30000000000001</v>
      </c>
      <c r="K49" s="44" t="s">
        <v>66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79.31</v>
      </c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19.04</v>
      </c>
      <c r="H51" s="19">
        <f t="shared" ref="H51" si="19">SUM(H44:H50)</f>
        <v>19.38</v>
      </c>
      <c r="I51" s="19">
        <f t="shared" ref="I51" si="20">SUM(I44:I50)</f>
        <v>83.44</v>
      </c>
      <c r="J51" s="19">
        <f t="shared" ref="J51:L51" si="21">SUM(J44:J50)</f>
        <v>584.34</v>
      </c>
      <c r="K51" s="25"/>
      <c r="L51" s="19">
        <f t="shared" si="21"/>
        <v>79.31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67</v>
      </c>
      <c r="F52" s="43">
        <v>60</v>
      </c>
      <c r="G52" s="43">
        <v>0.92</v>
      </c>
      <c r="H52" s="43">
        <v>3.04</v>
      </c>
      <c r="I52" s="43">
        <v>5.42</v>
      </c>
      <c r="J52" s="43">
        <v>52</v>
      </c>
      <c r="K52" s="44" t="s">
        <v>68</v>
      </c>
      <c r="L52" s="43"/>
    </row>
    <row r="53" spans="1:12" ht="15">
      <c r="A53" s="23"/>
      <c r="B53" s="15"/>
      <c r="C53" s="11"/>
      <c r="D53" s="7" t="s">
        <v>26</v>
      </c>
      <c r="E53" s="42" t="s">
        <v>69</v>
      </c>
      <c r="F53" s="43">
        <v>200</v>
      </c>
      <c r="G53" s="43">
        <v>4.1399999999999997</v>
      </c>
      <c r="H53" s="43">
        <v>3.26</v>
      </c>
      <c r="I53" s="43">
        <v>22.67</v>
      </c>
      <c r="J53" s="43">
        <v>136.58000000000001</v>
      </c>
      <c r="K53" s="44" t="s">
        <v>70</v>
      </c>
      <c r="L53" s="43"/>
    </row>
    <row r="54" spans="1:12" ht="15">
      <c r="A54" s="23"/>
      <c r="B54" s="15"/>
      <c r="C54" s="11"/>
      <c r="D54" s="7" t="s">
        <v>27</v>
      </c>
      <c r="E54" s="42" t="s">
        <v>71</v>
      </c>
      <c r="F54" s="43">
        <v>90</v>
      </c>
      <c r="G54" s="43">
        <v>10.45</v>
      </c>
      <c r="H54" s="43">
        <v>8.65</v>
      </c>
      <c r="I54" s="43">
        <v>14.6</v>
      </c>
      <c r="J54" s="43">
        <v>178.05</v>
      </c>
      <c r="K54" s="44" t="s">
        <v>72</v>
      </c>
      <c r="L54" s="43"/>
    </row>
    <row r="55" spans="1:12" ht="15">
      <c r="A55" s="23"/>
      <c r="B55" s="15"/>
      <c r="C55" s="11"/>
      <c r="D55" s="7" t="s">
        <v>28</v>
      </c>
      <c r="E55" s="42" t="s">
        <v>124</v>
      </c>
      <c r="F55" s="43">
        <v>150</v>
      </c>
      <c r="G55" s="43">
        <v>3.06</v>
      </c>
      <c r="H55" s="43">
        <v>4.8</v>
      </c>
      <c r="I55" s="43">
        <v>14.6</v>
      </c>
      <c r="J55" s="43">
        <v>137.25</v>
      </c>
      <c r="K55" s="44" t="s">
        <v>125</v>
      </c>
      <c r="L55" s="43"/>
    </row>
    <row r="56" spans="1:12" ht="15">
      <c r="A56" s="23"/>
      <c r="B56" s="15"/>
      <c r="C56" s="11"/>
      <c r="D56" s="7" t="s">
        <v>29</v>
      </c>
      <c r="E56" s="42" t="s">
        <v>74</v>
      </c>
      <c r="F56" s="43">
        <v>200</v>
      </c>
      <c r="G56" s="43">
        <v>1.5</v>
      </c>
      <c r="H56" s="43">
        <v>1.7</v>
      </c>
      <c r="I56" s="43">
        <v>22.4</v>
      </c>
      <c r="J56" s="43">
        <v>110.9</v>
      </c>
      <c r="K56" s="44" t="s">
        <v>75</v>
      </c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20</v>
      </c>
      <c r="G58" s="43">
        <v>1.32</v>
      </c>
      <c r="H58" s="43">
        <v>0.24</v>
      </c>
      <c r="I58" s="43">
        <v>7.92</v>
      </c>
      <c r="J58" s="43">
        <v>39.119999999999997</v>
      </c>
      <c r="K58" s="44" t="s">
        <v>43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79.31</v>
      </c>
    </row>
    <row r="61" spans="1:12" ht="15">
      <c r="A61" s="24"/>
      <c r="B61" s="17"/>
      <c r="C61" s="8"/>
      <c r="D61" s="18" t="s">
        <v>32</v>
      </c>
      <c r="E61" s="9"/>
      <c r="F61" s="19">
        <f>SUM(F52:F60)</f>
        <v>720</v>
      </c>
      <c r="G61" s="19">
        <f t="shared" ref="G61" si="22">SUM(G52:G60)</f>
        <v>21.389999999999997</v>
      </c>
      <c r="H61" s="19">
        <f t="shared" ref="H61" si="23">SUM(H52:H60)</f>
        <v>21.689999999999998</v>
      </c>
      <c r="I61" s="19">
        <f t="shared" ref="I61" si="24">SUM(I52:I60)</f>
        <v>87.61</v>
      </c>
      <c r="J61" s="19">
        <f t="shared" ref="J61:L61" si="25">SUM(J52:J60)</f>
        <v>653.9</v>
      </c>
      <c r="K61" s="25"/>
      <c r="L61" s="19">
        <f t="shared" si="25"/>
        <v>79.31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1220</v>
      </c>
      <c r="G62" s="32">
        <f t="shared" ref="G62" si="26">G51+G61</f>
        <v>40.429999999999993</v>
      </c>
      <c r="H62" s="32">
        <f t="shared" ref="H62" si="27">H51+H61</f>
        <v>41.069999999999993</v>
      </c>
      <c r="I62" s="32">
        <f t="shared" ref="I62" si="28">I51+I61</f>
        <v>171.05</v>
      </c>
      <c r="J62" s="32">
        <f t="shared" ref="J62:L62" si="29">J51+J61</f>
        <v>1238.24</v>
      </c>
      <c r="K62" s="32"/>
      <c r="L62" s="32">
        <f t="shared" si="29"/>
        <v>158.62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76</v>
      </c>
      <c r="F63" s="40">
        <v>150</v>
      </c>
      <c r="G63" s="40">
        <v>11.52</v>
      </c>
      <c r="H63" s="40">
        <v>18.41</v>
      </c>
      <c r="I63" s="40">
        <v>28.64</v>
      </c>
      <c r="J63" s="40">
        <v>326.32</v>
      </c>
      <c r="K63" s="41" t="s">
        <v>77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40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60.46</v>
      </c>
      <c r="K65" s="44" t="s">
        <v>41</v>
      </c>
      <c r="L65" s="43"/>
    </row>
    <row r="66" spans="1:12" ht="15">
      <c r="A66" s="23"/>
      <c r="B66" s="15"/>
      <c r="C66" s="11"/>
      <c r="D66" s="7" t="s">
        <v>22</v>
      </c>
      <c r="E66" s="42" t="s">
        <v>42</v>
      </c>
      <c r="F66" s="43">
        <v>20</v>
      </c>
      <c r="G66" s="43">
        <v>1.77</v>
      </c>
      <c r="H66" s="43">
        <v>0.16</v>
      </c>
      <c r="I66" s="43">
        <v>9.84</v>
      </c>
      <c r="J66" s="43">
        <v>47.88</v>
      </c>
      <c r="K66" s="44" t="s">
        <v>43</v>
      </c>
      <c r="L66" s="43"/>
    </row>
    <row r="67" spans="1:12" ht="15">
      <c r="A67" s="23"/>
      <c r="B67" s="15"/>
      <c r="C67" s="11"/>
      <c r="D67" s="7" t="s">
        <v>23</v>
      </c>
      <c r="E67" s="42" t="s">
        <v>78</v>
      </c>
      <c r="F67" s="43">
        <v>150</v>
      </c>
      <c r="G67" s="43">
        <v>3.4</v>
      </c>
      <c r="H67" s="43">
        <v>2</v>
      </c>
      <c r="I67" s="43">
        <v>18</v>
      </c>
      <c r="J67" s="43">
        <v>103.6</v>
      </c>
      <c r="K67" s="44" t="s">
        <v>79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79.31</v>
      </c>
    </row>
    <row r="70" spans="1:12" ht="15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30">SUM(G63:G69)</f>
        <v>16.759999999999998</v>
      </c>
      <c r="H70" s="19">
        <f t="shared" ref="H70" si="31">SUM(H63:H69)</f>
        <v>20.59</v>
      </c>
      <c r="I70" s="19">
        <f t="shared" ref="I70" si="32">SUM(I63:I69)</f>
        <v>71.48</v>
      </c>
      <c r="J70" s="19">
        <f t="shared" ref="J70:L70" si="33">SUM(J63:J69)</f>
        <v>538.26</v>
      </c>
      <c r="K70" s="25"/>
      <c r="L70" s="19">
        <f t="shared" si="33"/>
        <v>79.31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80</v>
      </c>
      <c r="F72" s="43">
        <v>205</v>
      </c>
      <c r="G72" s="43">
        <v>2.02</v>
      </c>
      <c r="H72" s="43">
        <v>4.4000000000000004</v>
      </c>
      <c r="I72" s="43">
        <v>14.1</v>
      </c>
      <c r="J72" s="43">
        <v>106.4</v>
      </c>
      <c r="K72" s="44" t="s">
        <v>81</v>
      </c>
      <c r="L72" s="43"/>
    </row>
    <row r="73" spans="1:12" ht="15">
      <c r="A73" s="23"/>
      <c r="B73" s="15"/>
      <c r="C73" s="11"/>
      <c r="D73" s="7" t="s">
        <v>27</v>
      </c>
      <c r="E73" s="42" t="s">
        <v>82</v>
      </c>
      <c r="F73" s="43">
        <v>200</v>
      </c>
      <c r="G73" s="43">
        <v>15.1</v>
      </c>
      <c r="H73" s="43">
        <v>17.7</v>
      </c>
      <c r="I73" s="43">
        <v>49</v>
      </c>
      <c r="J73" s="43">
        <v>415.7</v>
      </c>
      <c r="K73" s="44" t="s">
        <v>83</v>
      </c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130</v>
      </c>
      <c r="F75" s="43">
        <v>200</v>
      </c>
      <c r="G75" s="43">
        <v>0.21</v>
      </c>
      <c r="H75" s="43">
        <v>0.21</v>
      </c>
      <c r="I75" s="43">
        <v>27.9</v>
      </c>
      <c r="J75" s="43">
        <v>114</v>
      </c>
      <c r="K75" s="44" t="s">
        <v>129</v>
      </c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20</v>
      </c>
      <c r="G77" s="43">
        <v>1.32</v>
      </c>
      <c r="H77" s="43">
        <v>0.24</v>
      </c>
      <c r="I77" s="43">
        <v>7.92</v>
      </c>
      <c r="J77" s="43">
        <v>39.119999999999997</v>
      </c>
      <c r="K77" s="44" t="s">
        <v>43</v>
      </c>
      <c r="L77" s="43"/>
    </row>
    <row r="78" spans="1:12" ht="15">
      <c r="A78" s="23"/>
      <c r="B78" s="15"/>
      <c r="C78" s="11"/>
      <c r="D78" s="6"/>
      <c r="E78" s="42" t="s">
        <v>78</v>
      </c>
      <c r="F78" s="43">
        <v>100</v>
      </c>
      <c r="G78" s="43">
        <v>2</v>
      </c>
      <c r="H78" s="43">
        <v>2</v>
      </c>
      <c r="I78" s="43">
        <v>12</v>
      </c>
      <c r="J78" s="43">
        <v>70</v>
      </c>
      <c r="K78" s="44" t="s">
        <v>79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70.099999999999994</v>
      </c>
    </row>
    <row r="80" spans="1:12" ht="15">
      <c r="A80" s="24"/>
      <c r="B80" s="17"/>
      <c r="C80" s="8"/>
      <c r="D80" s="18" t="s">
        <v>32</v>
      </c>
      <c r="E80" s="9"/>
      <c r="F80" s="19">
        <f>SUM(F71:F79)</f>
        <v>725</v>
      </c>
      <c r="G80" s="19">
        <f t="shared" ref="G80" si="34">SUM(G71:G79)</f>
        <v>20.650000000000002</v>
      </c>
      <c r="H80" s="19">
        <f t="shared" ref="H80" si="35">SUM(H71:H79)</f>
        <v>24.55</v>
      </c>
      <c r="I80" s="19">
        <f t="shared" ref="I80" si="36">SUM(I71:I79)</f>
        <v>110.92</v>
      </c>
      <c r="J80" s="19">
        <f t="shared" ref="J80:L80" si="37">SUM(J71:J79)</f>
        <v>745.22</v>
      </c>
      <c r="K80" s="25"/>
      <c r="L80" s="19">
        <f t="shared" si="37"/>
        <v>70.099999999999994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1245</v>
      </c>
      <c r="G81" s="32">
        <f t="shared" ref="G81" si="38">G70+G80</f>
        <v>37.409999999999997</v>
      </c>
      <c r="H81" s="32">
        <f t="shared" ref="H81" si="39">H70+H80</f>
        <v>45.14</v>
      </c>
      <c r="I81" s="32">
        <f t="shared" ref="I81" si="40">I70+I80</f>
        <v>182.4</v>
      </c>
      <c r="J81" s="32">
        <f t="shared" ref="J81:L81" si="41">J70+J80</f>
        <v>1283.48</v>
      </c>
      <c r="K81" s="32"/>
      <c r="L81" s="32">
        <f t="shared" si="41"/>
        <v>149.41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84</v>
      </c>
      <c r="F82" s="40">
        <v>250</v>
      </c>
      <c r="G82" s="40">
        <v>9.92</v>
      </c>
      <c r="H82" s="40">
        <v>13.6</v>
      </c>
      <c r="I82" s="40">
        <v>43.8</v>
      </c>
      <c r="J82" s="40">
        <v>337.28</v>
      </c>
      <c r="K82" s="41" t="s">
        <v>85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52</v>
      </c>
      <c r="F84" s="43">
        <v>210</v>
      </c>
      <c r="G84" s="43">
        <v>0.13</v>
      </c>
      <c r="H84" s="43">
        <v>0.02</v>
      </c>
      <c r="I84" s="43">
        <v>15.2</v>
      </c>
      <c r="J84" s="43">
        <v>61.5</v>
      </c>
      <c r="K84" s="44" t="s">
        <v>53</v>
      </c>
      <c r="L84" s="43"/>
    </row>
    <row r="85" spans="1:12" ht="15">
      <c r="A85" s="23"/>
      <c r="B85" s="15"/>
      <c r="C85" s="11"/>
      <c r="D85" s="7" t="s">
        <v>22</v>
      </c>
      <c r="E85" s="42" t="s">
        <v>42</v>
      </c>
      <c r="F85" s="43">
        <v>20</v>
      </c>
      <c r="G85" s="43">
        <v>1.77</v>
      </c>
      <c r="H85" s="43">
        <v>0.16</v>
      </c>
      <c r="I85" s="43">
        <v>9.84</v>
      </c>
      <c r="J85" s="43">
        <v>47.88</v>
      </c>
      <c r="K85" s="44" t="s">
        <v>43</v>
      </c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54</v>
      </c>
      <c r="F87" s="43">
        <v>20</v>
      </c>
      <c r="G87" s="43">
        <v>4.0999999999999996</v>
      </c>
      <c r="H87" s="43">
        <v>5.17</v>
      </c>
      <c r="I87" s="43">
        <v>0</v>
      </c>
      <c r="J87" s="43">
        <v>62.9</v>
      </c>
      <c r="K87" s="44" t="s">
        <v>55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79.31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15.92</v>
      </c>
      <c r="H89" s="19">
        <f t="shared" ref="H89" si="43">SUM(H82:H88)</f>
        <v>18.95</v>
      </c>
      <c r="I89" s="19">
        <f t="shared" ref="I89" si="44">SUM(I82:I88)</f>
        <v>68.84</v>
      </c>
      <c r="J89" s="19">
        <f t="shared" ref="J89:L89" si="45">SUM(J82:J88)</f>
        <v>509.55999999999995</v>
      </c>
      <c r="K89" s="25"/>
      <c r="L89" s="19">
        <f t="shared" si="45"/>
        <v>79.31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86</v>
      </c>
      <c r="F91" s="43">
        <v>205</v>
      </c>
      <c r="G91" s="43">
        <v>1.93</v>
      </c>
      <c r="H91" s="43">
        <v>3.14</v>
      </c>
      <c r="I91" s="43">
        <v>20.73</v>
      </c>
      <c r="J91" s="43">
        <v>118.9</v>
      </c>
      <c r="K91" s="44" t="s">
        <v>87</v>
      </c>
      <c r="L91" s="43"/>
    </row>
    <row r="92" spans="1:12" ht="15">
      <c r="A92" s="23"/>
      <c r="B92" s="15"/>
      <c r="C92" s="11"/>
      <c r="D92" s="7" t="s">
        <v>27</v>
      </c>
      <c r="E92" s="42" t="s">
        <v>88</v>
      </c>
      <c r="F92" s="43">
        <v>90</v>
      </c>
      <c r="G92" s="43">
        <v>13.7</v>
      </c>
      <c r="H92" s="43">
        <v>13.9</v>
      </c>
      <c r="I92" s="43">
        <v>17.5</v>
      </c>
      <c r="J92" s="43">
        <v>249.9</v>
      </c>
      <c r="K92" s="44" t="s">
        <v>89</v>
      </c>
      <c r="L92" s="43"/>
    </row>
    <row r="93" spans="1:12" ht="15">
      <c r="A93" s="23"/>
      <c r="B93" s="15"/>
      <c r="C93" s="11"/>
      <c r="D93" s="7" t="s">
        <v>28</v>
      </c>
      <c r="E93" s="42" t="s">
        <v>90</v>
      </c>
      <c r="F93" s="43">
        <v>180</v>
      </c>
      <c r="G93" s="43">
        <v>7.2</v>
      </c>
      <c r="H93" s="43">
        <v>8.0399999999999991</v>
      </c>
      <c r="I93" s="43">
        <v>46.8</v>
      </c>
      <c r="J93" s="43">
        <v>288.36</v>
      </c>
      <c r="K93" s="44" t="s">
        <v>62</v>
      </c>
      <c r="L93" s="43"/>
    </row>
    <row r="94" spans="1:12" ht="15">
      <c r="A94" s="23"/>
      <c r="B94" s="15"/>
      <c r="C94" s="11"/>
      <c r="D94" s="7" t="s">
        <v>29</v>
      </c>
      <c r="E94" s="42" t="s">
        <v>131</v>
      </c>
      <c r="F94" s="43">
        <v>200</v>
      </c>
      <c r="G94" s="43">
        <v>0.86</v>
      </c>
      <c r="H94" s="43">
        <v>0.75</v>
      </c>
      <c r="I94" s="43">
        <v>32.799999999999997</v>
      </c>
      <c r="J94" s="43">
        <v>134.55000000000001</v>
      </c>
      <c r="K94" s="44" t="s">
        <v>127</v>
      </c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1.98</v>
      </c>
      <c r="H96" s="43">
        <v>0.36</v>
      </c>
      <c r="I96" s="43">
        <v>11.88</v>
      </c>
      <c r="J96" s="43">
        <v>58.68</v>
      </c>
      <c r="K96" s="44" t="s">
        <v>43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79.31</v>
      </c>
    </row>
    <row r="99" spans="1:12" ht="15">
      <c r="A99" s="24"/>
      <c r="B99" s="17"/>
      <c r="C99" s="8"/>
      <c r="D99" s="18" t="s">
        <v>32</v>
      </c>
      <c r="E99" s="9"/>
      <c r="F99" s="19">
        <f>SUM(F90:F98)</f>
        <v>705</v>
      </c>
      <c r="G99" s="19">
        <f t="shared" ref="G99" si="46">SUM(G90:G98)</f>
        <v>25.669999999999998</v>
      </c>
      <c r="H99" s="19">
        <f t="shared" ref="H99" si="47">SUM(H90:H98)</f>
        <v>26.189999999999998</v>
      </c>
      <c r="I99" s="19">
        <f t="shared" ref="I99" si="48">SUM(I90:I98)</f>
        <v>129.71</v>
      </c>
      <c r="J99" s="19">
        <f t="shared" ref="J99:L99" si="49">SUM(J90:J98)</f>
        <v>850.39</v>
      </c>
      <c r="K99" s="25"/>
      <c r="L99" s="19">
        <f t="shared" si="49"/>
        <v>79.31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1205</v>
      </c>
      <c r="G100" s="32">
        <f t="shared" ref="G100" si="50">G89+G99</f>
        <v>41.589999999999996</v>
      </c>
      <c r="H100" s="32">
        <f t="shared" ref="H100" si="51">H89+H99</f>
        <v>45.14</v>
      </c>
      <c r="I100" s="32">
        <f t="shared" ref="I100" si="52">I89+I99</f>
        <v>198.55</v>
      </c>
      <c r="J100" s="32">
        <f t="shared" ref="J100:L100" si="53">J89+J99</f>
        <v>1359.9499999999998</v>
      </c>
      <c r="K100" s="32"/>
      <c r="L100" s="32">
        <f t="shared" si="53"/>
        <v>158.62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91</v>
      </c>
      <c r="F101" s="40">
        <v>150</v>
      </c>
      <c r="G101" s="40">
        <v>6.9</v>
      </c>
      <c r="H101" s="40">
        <v>7.2</v>
      </c>
      <c r="I101" s="40">
        <v>33.200000000000003</v>
      </c>
      <c r="J101" s="40">
        <v>225.2</v>
      </c>
      <c r="K101" s="41" t="s">
        <v>39</v>
      </c>
      <c r="L101" s="40"/>
    </row>
    <row r="102" spans="1:12" ht="15">
      <c r="A102" s="23"/>
      <c r="B102" s="15"/>
      <c r="C102" s="11"/>
      <c r="D102" s="6"/>
      <c r="E102" s="42" t="s">
        <v>92</v>
      </c>
      <c r="F102" s="43">
        <v>90</v>
      </c>
      <c r="G102" s="43">
        <v>9.0299999999999994</v>
      </c>
      <c r="H102" s="43">
        <v>11.25</v>
      </c>
      <c r="I102" s="43">
        <v>15.56</v>
      </c>
      <c r="J102" s="43">
        <v>199.61</v>
      </c>
      <c r="K102" s="44" t="s">
        <v>98</v>
      </c>
      <c r="L102" s="43"/>
    </row>
    <row r="103" spans="1:12" ht="15">
      <c r="A103" s="23"/>
      <c r="B103" s="15"/>
      <c r="C103" s="11"/>
      <c r="D103" s="7" t="s">
        <v>21</v>
      </c>
      <c r="E103" s="42" t="s">
        <v>115</v>
      </c>
      <c r="F103" s="43">
        <v>200</v>
      </c>
      <c r="G103" s="43">
        <v>1.5</v>
      </c>
      <c r="H103" s="43">
        <v>1.05</v>
      </c>
      <c r="I103" s="43">
        <v>18.3</v>
      </c>
      <c r="J103" s="43">
        <v>88.65</v>
      </c>
      <c r="K103" s="44" t="s">
        <v>99</v>
      </c>
      <c r="L103" s="43"/>
    </row>
    <row r="104" spans="1:12" ht="15">
      <c r="A104" s="23"/>
      <c r="B104" s="15"/>
      <c r="C104" s="11"/>
      <c r="D104" s="7" t="s">
        <v>22</v>
      </c>
      <c r="E104" s="42" t="s">
        <v>49</v>
      </c>
      <c r="F104" s="43">
        <v>20</v>
      </c>
      <c r="G104" s="43">
        <v>1.32</v>
      </c>
      <c r="H104" s="43">
        <v>0.24</v>
      </c>
      <c r="I104" s="43">
        <v>7.92</v>
      </c>
      <c r="J104" s="43">
        <v>39.119999999999997</v>
      </c>
      <c r="K104" s="44" t="s">
        <v>43</v>
      </c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>
      <c r="A106" s="23"/>
      <c r="B106" s="15"/>
      <c r="C106" s="11"/>
      <c r="D106" s="6"/>
      <c r="E106" s="56" t="s">
        <v>138</v>
      </c>
      <c r="F106" s="43">
        <v>60</v>
      </c>
      <c r="G106" s="43">
        <v>0.48</v>
      </c>
      <c r="H106" s="43">
        <v>0</v>
      </c>
      <c r="I106" s="43">
        <v>1.68</v>
      </c>
      <c r="J106" s="43">
        <v>8.64</v>
      </c>
      <c r="K106" s="44" t="s">
        <v>44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79.31</v>
      </c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19.23</v>
      </c>
      <c r="H108" s="19">
        <f t="shared" si="54"/>
        <v>19.739999999999998</v>
      </c>
      <c r="I108" s="19">
        <f t="shared" si="54"/>
        <v>76.660000000000011</v>
      </c>
      <c r="J108" s="19">
        <f t="shared" si="54"/>
        <v>561.22</v>
      </c>
      <c r="K108" s="25"/>
      <c r="L108" s="19">
        <f t="shared" ref="L108" si="55">SUM(L101:L107)</f>
        <v>79.31</v>
      </c>
    </row>
    <row r="109" spans="1:12" ht="25.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93</v>
      </c>
      <c r="F109" s="43">
        <v>60</v>
      </c>
      <c r="G109" s="43">
        <v>0.48</v>
      </c>
      <c r="H109" s="43">
        <v>0</v>
      </c>
      <c r="I109" s="43">
        <v>1.68</v>
      </c>
      <c r="J109" s="43">
        <v>8.64</v>
      </c>
      <c r="K109" s="44" t="s">
        <v>44</v>
      </c>
      <c r="L109" s="43"/>
    </row>
    <row r="110" spans="1:12" ht="15">
      <c r="A110" s="23"/>
      <c r="B110" s="15"/>
      <c r="C110" s="11"/>
      <c r="D110" s="7" t="s">
        <v>26</v>
      </c>
      <c r="E110" s="42" t="s">
        <v>94</v>
      </c>
      <c r="F110" s="43">
        <v>205</v>
      </c>
      <c r="G110" s="43">
        <v>4.4000000000000004</v>
      </c>
      <c r="H110" s="43">
        <v>5.9</v>
      </c>
      <c r="I110" s="43">
        <v>17.5</v>
      </c>
      <c r="J110" s="43">
        <v>140.69999999999999</v>
      </c>
      <c r="K110" s="44" t="s">
        <v>100</v>
      </c>
      <c r="L110" s="43"/>
    </row>
    <row r="111" spans="1:12" ht="15">
      <c r="A111" s="23"/>
      <c r="B111" s="15"/>
      <c r="C111" s="11"/>
      <c r="D111" s="7" t="s">
        <v>27</v>
      </c>
      <c r="E111" s="42" t="s">
        <v>96</v>
      </c>
      <c r="F111" s="43">
        <v>90</v>
      </c>
      <c r="G111" s="43">
        <v>10.34</v>
      </c>
      <c r="H111" s="43">
        <v>10.95</v>
      </c>
      <c r="I111" s="43">
        <v>15.1</v>
      </c>
      <c r="J111" s="43">
        <v>200.31</v>
      </c>
      <c r="K111" s="44" t="s">
        <v>101</v>
      </c>
      <c r="L111" s="43"/>
    </row>
    <row r="112" spans="1:12" ht="15">
      <c r="A112" s="23"/>
      <c r="B112" s="15"/>
      <c r="C112" s="11"/>
      <c r="D112" s="7" t="s">
        <v>28</v>
      </c>
      <c r="E112" s="42" t="s">
        <v>95</v>
      </c>
      <c r="F112" s="43">
        <v>150</v>
      </c>
      <c r="G112" s="43">
        <v>6.3</v>
      </c>
      <c r="H112" s="43">
        <v>7.8</v>
      </c>
      <c r="I112" s="43">
        <v>31.3</v>
      </c>
      <c r="J112" s="43">
        <v>220.73</v>
      </c>
      <c r="K112" s="44" t="s">
        <v>62</v>
      </c>
      <c r="L112" s="43"/>
    </row>
    <row r="113" spans="1:12" ht="15">
      <c r="A113" s="23"/>
      <c r="B113" s="15"/>
      <c r="C113" s="11"/>
      <c r="D113" s="7" t="s">
        <v>29</v>
      </c>
      <c r="E113" s="42" t="s">
        <v>97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60.46</v>
      </c>
      <c r="K113" s="44" t="s">
        <v>41</v>
      </c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1.98</v>
      </c>
      <c r="H115" s="43">
        <v>0.36</v>
      </c>
      <c r="I115" s="43">
        <v>11.88</v>
      </c>
      <c r="J115" s="43">
        <v>58.68</v>
      </c>
      <c r="K115" s="44" t="s">
        <v>43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79.31</v>
      </c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735</v>
      </c>
      <c r="G118" s="19">
        <f t="shared" ref="G118:J118" si="56">SUM(G109:G117)</f>
        <v>23.57</v>
      </c>
      <c r="H118" s="19">
        <f t="shared" si="56"/>
        <v>25.03</v>
      </c>
      <c r="I118" s="19">
        <f t="shared" si="56"/>
        <v>92.46</v>
      </c>
      <c r="J118" s="19">
        <f t="shared" si="56"/>
        <v>689.52</v>
      </c>
      <c r="K118" s="25"/>
      <c r="L118" s="19">
        <f t="shared" ref="L118" si="57">SUM(L109:L117)</f>
        <v>79.31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1255</v>
      </c>
      <c r="G119" s="32">
        <f t="shared" ref="G119" si="58">G108+G118</f>
        <v>42.8</v>
      </c>
      <c r="H119" s="32">
        <f t="shared" ref="H119" si="59">H108+H118</f>
        <v>44.769999999999996</v>
      </c>
      <c r="I119" s="32">
        <f t="shared" ref="I119" si="60">I108+I118</f>
        <v>169.12</v>
      </c>
      <c r="J119" s="32">
        <f t="shared" ref="J119:L119" si="61">J108+J118</f>
        <v>1250.74</v>
      </c>
      <c r="K119" s="32"/>
      <c r="L119" s="32">
        <f t="shared" si="61"/>
        <v>158.62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102</v>
      </c>
      <c r="F120" s="40">
        <v>250</v>
      </c>
      <c r="G120" s="40">
        <v>12.4</v>
      </c>
      <c r="H120" s="40">
        <v>15.8</v>
      </c>
      <c r="I120" s="40">
        <v>47</v>
      </c>
      <c r="J120" s="40">
        <v>379.8</v>
      </c>
      <c r="K120" s="41" t="s">
        <v>51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52</v>
      </c>
      <c r="F122" s="43">
        <v>210</v>
      </c>
      <c r="G122" s="43">
        <v>0.13</v>
      </c>
      <c r="H122" s="43">
        <v>0.02</v>
      </c>
      <c r="I122" s="43">
        <v>15.2</v>
      </c>
      <c r="J122" s="43">
        <v>61.5</v>
      </c>
      <c r="K122" s="44" t="s">
        <v>53</v>
      </c>
      <c r="L122" s="43"/>
    </row>
    <row r="123" spans="1:12" ht="15">
      <c r="A123" s="14"/>
      <c r="B123" s="15"/>
      <c r="C123" s="11"/>
      <c r="D123" s="7" t="s">
        <v>22</v>
      </c>
      <c r="E123" s="42" t="s">
        <v>49</v>
      </c>
      <c r="F123" s="43">
        <v>20</v>
      </c>
      <c r="G123" s="43">
        <v>1.32</v>
      </c>
      <c r="H123" s="43">
        <v>0.24</v>
      </c>
      <c r="I123" s="43">
        <v>7.92</v>
      </c>
      <c r="J123" s="43">
        <v>39.119999999999997</v>
      </c>
      <c r="K123" s="44" t="s">
        <v>43</v>
      </c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42</v>
      </c>
      <c r="F125" s="43">
        <v>20</v>
      </c>
      <c r="G125" s="43">
        <v>1.77</v>
      </c>
      <c r="H125" s="43">
        <v>0.16</v>
      </c>
      <c r="I125" s="43">
        <v>9.84</v>
      </c>
      <c r="J125" s="43">
        <v>47.88</v>
      </c>
      <c r="K125" s="44" t="s">
        <v>43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79.31</v>
      </c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15.620000000000001</v>
      </c>
      <c r="H127" s="19">
        <f t="shared" si="62"/>
        <v>16.22</v>
      </c>
      <c r="I127" s="19">
        <f t="shared" si="62"/>
        <v>79.960000000000008</v>
      </c>
      <c r="J127" s="19">
        <f t="shared" si="62"/>
        <v>528.30000000000007</v>
      </c>
      <c r="K127" s="25"/>
      <c r="L127" s="19">
        <f t="shared" ref="L127" si="63">SUM(L120:L126)</f>
        <v>79.31</v>
      </c>
    </row>
    <row r="128" spans="1:12" ht="25.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103</v>
      </c>
      <c r="F128" s="43">
        <v>60</v>
      </c>
      <c r="G128" s="43">
        <v>0.48</v>
      </c>
      <c r="H128" s="43">
        <v>0</v>
      </c>
      <c r="I128" s="43">
        <v>1.68</v>
      </c>
      <c r="J128" s="43">
        <v>8.64</v>
      </c>
      <c r="K128" s="44" t="s">
        <v>44</v>
      </c>
      <c r="L128" s="43"/>
    </row>
    <row r="129" spans="1:12" ht="15">
      <c r="A129" s="14"/>
      <c r="B129" s="15"/>
      <c r="C129" s="11"/>
      <c r="D129" s="7" t="s">
        <v>26</v>
      </c>
      <c r="E129" s="42" t="s">
        <v>56</v>
      </c>
      <c r="F129" s="43">
        <v>200</v>
      </c>
      <c r="G129" s="43">
        <v>4.24</v>
      </c>
      <c r="H129" s="43">
        <v>4.83</v>
      </c>
      <c r="I129" s="43">
        <v>19.8</v>
      </c>
      <c r="J129" s="43">
        <v>139.63</v>
      </c>
      <c r="K129" s="44" t="s">
        <v>57</v>
      </c>
      <c r="L129" s="43"/>
    </row>
    <row r="130" spans="1:12" ht="15">
      <c r="A130" s="14"/>
      <c r="B130" s="15"/>
      <c r="C130" s="11"/>
      <c r="D130" s="7" t="s">
        <v>27</v>
      </c>
      <c r="E130" s="42" t="s">
        <v>104</v>
      </c>
      <c r="F130" s="43">
        <v>90</v>
      </c>
      <c r="G130" s="43">
        <v>9.0299999999999994</v>
      </c>
      <c r="H130" s="43">
        <v>11.25</v>
      </c>
      <c r="I130" s="43">
        <v>15.56</v>
      </c>
      <c r="J130" s="43">
        <v>199.61</v>
      </c>
      <c r="K130" s="44" t="s">
        <v>98</v>
      </c>
      <c r="L130" s="43"/>
    </row>
    <row r="131" spans="1:12" ht="15">
      <c r="A131" s="14"/>
      <c r="B131" s="15"/>
      <c r="C131" s="11"/>
      <c r="D131" s="7" t="s">
        <v>28</v>
      </c>
      <c r="E131" s="42" t="s">
        <v>105</v>
      </c>
      <c r="F131" s="43">
        <v>150</v>
      </c>
      <c r="G131" s="43">
        <v>6.3</v>
      </c>
      <c r="H131" s="43">
        <v>7.5</v>
      </c>
      <c r="I131" s="43">
        <v>30.8</v>
      </c>
      <c r="J131" s="43">
        <v>215.9</v>
      </c>
      <c r="K131" s="44" t="s">
        <v>62</v>
      </c>
      <c r="L131" s="43"/>
    </row>
    <row r="132" spans="1:12" ht="15">
      <c r="A132" s="14"/>
      <c r="B132" s="15"/>
      <c r="C132" s="11"/>
      <c r="D132" s="7" t="s">
        <v>29</v>
      </c>
      <c r="E132" s="42" t="s">
        <v>74</v>
      </c>
      <c r="F132" s="43">
        <v>200</v>
      </c>
      <c r="G132" s="43">
        <v>1.5</v>
      </c>
      <c r="H132" s="43">
        <v>1.7</v>
      </c>
      <c r="I132" s="43">
        <v>22.4</v>
      </c>
      <c r="J132" s="43">
        <v>110.9</v>
      </c>
      <c r="K132" s="44" t="s">
        <v>75</v>
      </c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20</v>
      </c>
      <c r="G134" s="43">
        <v>1.32</v>
      </c>
      <c r="H134" s="43">
        <v>0.24</v>
      </c>
      <c r="I134" s="43">
        <v>7.92</v>
      </c>
      <c r="J134" s="43">
        <v>39.119999999999997</v>
      </c>
      <c r="K134" s="44" t="s">
        <v>43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70.099999999999994</v>
      </c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720</v>
      </c>
      <c r="G137" s="19">
        <f t="shared" ref="G137:J137" si="64">SUM(G128:G136)</f>
        <v>22.87</v>
      </c>
      <c r="H137" s="19">
        <f t="shared" si="64"/>
        <v>25.519999999999996</v>
      </c>
      <c r="I137" s="19">
        <f t="shared" si="64"/>
        <v>98.160000000000011</v>
      </c>
      <c r="J137" s="19">
        <f t="shared" si="64"/>
        <v>713.8</v>
      </c>
      <c r="K137" s="25"/>
      <c r="L137" s="19">
        <f t="shared" ref="L137" si="65">SUM(L128:L136)</f>
        <v>70.099999999999994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1220</v>
      </c>
      <c r="G138" s="32">
        <f t="shared" ref="G138" si="66">G127+G137</f>
        <v>38.49</v>
      </c>
      <c r="H138" s="32">
        <f t="shared" ref="H138" si="67">H127+H137</f>
        <v>41.739999999999995</v>
      </c>
      <c r="I138" s="32">
        <f t="shared" ref="I138" si="68">I127+I137</f>
        <v>178.12</v>
      </c>
      <c r="J138" s="32">
        <f t="shared" ref="J138:L138" si="69">J127+J137</f>
        <v>1242.0999999999999</v>
      </c>
      <c r="K138" s="32"/>
      <c r="L138" s="32">
        <f t="shared" si="69"/>
        <v>149.41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106</v>
      </c>
      <c r="F139" s="40">
        <v>200</v>
      </c>
      <c r="G139" s="40">
        <v>11.9</v>
      </c>
      <c r="H139" s="40">
        <v>15.5</v>
      </c>
      <c r="I139" s="40">
        <v>41.4</v>
      </c>
      <c r="J139" s="40">
        <v>352.7</v>
      </c>
      <c r="K139" s="41" t="s">
        <v>107</v>
      </c>
      <c r="L139" s="40"/>
    </row>
    <row r="140" spans="1:12" ht="25.5">
      <c r="A140" s="23"/>
      <c r="B140" s="15"/>
      <c r="C140" s="11"/>
      <c r="D140" s="6"/>
      <c r="E140" s="56" t="s">
        <v>137</v>
      </c>
      <c r="F140" s="43">
        <v>60</v>
      </c>
      <c r="G140" s="43">
        <v>0.48</v>
      </c>
      <c r="H140" s="43">
        <v>0</v>
      </c>
      <c r="I140" s="43">
        <v>1.68</v>
      </c>
      <c r="J140" s="43">
        <v>8.64</v>
      </c>
      <c r="K140" s="44" t="s">
        <v>44</v>
      </c>
      <c r="L140" s="43"/>
    </row>
    <row r="141" spans="1:12" ht="15">
      <c r="A141" s="23"/>
      <c r="B141" s="15"/>
      <c r="C141" s="11"/>
      <c r="D141" s="7" t="s">
        <v>21</v>
      </c>
      <c r="E141" s="42" t="s">
        <v>40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60.46</v>
      </c>
      <c r="K141" s="44" t="s">
        <v>41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49</v>
      </c>
      <c r="F142" s="43">
        <v>20</v>
      </c>
      <c r="G142" s="43">
        <v>1.32</v>
      </c>
      <c r="H142" s="43">
        <v>0.24</v>
      </c>
      <c r="I142" s="43">
        <v>7.92</v>
      </c>
      <c r="J142" s="43">
        <v>39.119999999999997</v>
      </c>
      <c r="K142" s="44" t="s">
        <v>43</v>
      </c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42</v>
      </c>
      <c r="F144" s="43">
        <v>20</v>
      </c>
      <c r="G144" s="43">
        <v>1.77</v>
      </c>
      <c r="H144" s="43">
        <v>0.16</v>
      </c>
      <c r="I144" s="43">
        <v>9.84</v>
      </c>
      <c r="J144" s="43">
        <v>47.88</v>
      </c>
      <c r="K144" s="44" t="s">
        <v>43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79.31</v>
      </c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15.540000000000001</v>
      </c>
      <c r="H146" s="19">
        <f t="shared" si="70"/>
        <v>15.92</v>
      </c>
      <c r="I146" s="19">
        <f t="shared" si="70"/>
        <v>75.84</v>
      </c>
      <c r="J146" s="19">
        <f t="shared" si="70"/>
        <v>508.79999999999995</v>
      </c>
      <c r="K146" s="25"/>
      <c r="L146" s="19">
        <f t="shared" ref="L146" si="71">SUM(L139:L145)</f>
        <v>79.31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108</v>
      </c>
      <c r="F147" s="43">
        <v>60</v>
      </c>
      <c r="G147" s="43">
        <v>0.84</v>
      </c>
      <c r="H147" s="43">
        <v>5.05</v>
      </c>
      <c r="I147" s="43">
        <v>5.07</v>
      </c>
      <c r="J147" s="43">
        <v>69</v>
      </c>
      <c r="K147" s="44" t="s">
        <v>109</v>
      </c>
      <c r="L147" s="43"/>
    </row>
    <row r="148" spans="1:12" ht="15">
      <c r="A148" s="23"/>
      <c r="B148" s="15"/>
      <c r="C148" s="11"/>
      <c r="D148" s="7" t="s">
        <v>26</v>
      </c>
      <c r="E148" s="42" t="s">
        <v>110</v>
      </c>
      <c r="F148" s="43">
        <v>200</v>
      </c>
      <c r="G148" s="43">
        <v>4.4000000000000004</v>
      </c>
      <c r="H148" s="43">
        <v>4.21</v>
      </c>
      <c r="I148" s="43">
        <v>19.850000000000001</v>
      </c>
      <c r="J148" s="43">
        <v>133.9</v>
      </c>
      <c r="K148" s="44" t="s">
        <v>111</v>
      </c>
      <c r="L148" s="43"/>
    </row>
    <row r="149" spans="1:12" ht="15">
      <c r="A149" s="23"/>
      <c r="B149" s="15"/>
      <c r="C149" s="11"/>
      <c r="D149" s="7" t="s">
        <v>27</v>
      </c>
      <c r="E149" s="42" t="s">
        <v>58</v>
      </c>
      <c r="F149" s="43">
        <v>90</v>
      </c>
      <c r="G149" s="43">
        <v>10.34</v>
      </c>
      <c r="H149" s="43">
        <v>10.95</v>
      </c>
      <c r="I149" s="43">
        <v>15.1</v>
      </c>
      <c r="J149" s="43">
        <v>200.31</v>
      </c>
      <c r="K149" s="44" t="s">
        <v>59</v>
      </c>
      <c r="L149" s="43"/>
    </row>
    <row r="150" spans="1:12" ht="15">
      <c r="A150" s="23"/>
      <c r="B150" s="15"/>
      <c r="C150" s="11"/>
      <c r="D150" s="7" t="s">
        <v>28</v>
      </c>
      <c r="E150" s="42" t="s">
        <v>60</v>
      </c>
      <c r="F150" s="43">
        <v>150</v>
      </c>
      <c r="G150" s="43">
        <v>6.9</v>
      </c>
      <c r="H150" s="43">
        <v>7.2</v>
      </c>
      <c r="I150" s="43">
        <v>33.200000000000003</v>
      </c>
      <c r="J150" s="43">
        <v>225.2</v>
      </c>
      <c r="K150" s="44" t="s">
        <v>39</v>
      </c>
      <c r="L150" s="43"/>
    </row>
    <row r="151" spans="1:12" ht="15">
      <c r="A151" s="23"/>
      <c r="B151" s="15"/>
      <c r="C151" s="11"/>
      <c r="D151" s="7" t="s">
        <v>29</v>
      </c>
      <c r="E151" s="42" t="s">
        <v>132</v>
      </c>
      <c r="F151" s="43">
        <v>200</v>
      </c>
      <c r="G151" s="43">
        <v>1.5</v>
      </c>
      <c r="H151" s="43">
        <v>1.7</v>
      </c>
      <c r="I151" s="43">
        <v>22.4</v>
      </c>
      <c r="J151" s="43">
        <v>110.9</v>
      </c>
      <c r="K151" s="44" t="s">
        <v>75</v>
      </c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20</v>
      </c>
      <c r="G153" s="43">
        <v>1.32</v>
      </c>
      <c r="H153" s="43">
        <v>0.24</v>
      </c>
      <c r="I153" s="43">
        <v>7.92</v>
      </c>
      <c r="J153" s="43">
        <v>39.119999999999997</v>
      </c>
      <c r="K153" s="44" t="s">
        <v>43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70.099999999999994</v>
      </c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720</v>
      </c>
      <c r="G156" s="19">
        <f t="shared" ref="G156:J156" si="72">SUM(G147:G155)</f>
        <v>25.3</v>
      </c>
      <c r="H156" s="19">
        <f t="shared" si="72"/>
        <v>29.349999999999998</v>
      </c>
      <c r="I156" s="19">
        <f t="shared" si="72"/>
        <v>103.54</v>
      </c>
      <c r="J156" s="19">
        <f t="shared" si="72"/>
        <v>778.43000000000006</v>
      </c>
      <c r="K156" s="25"/>
      <c r="L156" s="19">
        <f t="shared" ref="L156" si="73">SUM(L147:L155)</f>
        <v>70.099999999999994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1220</v>
      </c>
      <c r="G157" s="32">
        <f t="shared" ref="G157" si="74">G146+G156</f>
        <v>40.840000000000003</v>
      </c>
      <c r="H157" s="32">
        <f t="shared" ref="H157" si="75">H146+H156</f>
        <v>45.269999999999996</v>
      </c>
      <c r="I157" s="32">
        <f t="shared" ref="I157" si="76">I146+I156</f>
        <v>179.38</v>
      </c>
      <c r="J157" s="32">
        <f t="shared" ref="J157:L157" si="77">J146+J156</f>
        <v>1287.23</v>
      </c>
      <c r="K157" s="32"/>
      <c r="L157" s="32">
        <f t="shared" si="77"/>
        <v>149.41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112</v>
      </c>
      <c r="F158" s="40">
        <v>210</v>
      </c>
      <c r="G158" s="40">
        <v>4.9800000000000004</v>
      </c>
      <c r="H158" s="40">
        <v>11.8</v>
      </c>
      <c r="I158" s="40">
        <v>32.14</v>
      </c>
      <c r="J158" s="40">
        <v>256</v>
      </c>
      <c r="K158" s="41" t="s">
        <v>51</v>
      </c>
      <c r="L158" s="40"/>
    </row>
    <row r="159" spans="1:12" ht="15">
      <c r="A159" s="23"/>
      <c r="B159" s="15"/>
      <c r="C159" s="11"/>
      <c r="D159" s="6"/>
      <c r="E159" s="42" t="s">
        <v>113</v>
      </c>
      <c r="F159" s="43">
        <v>48</v>
      </c>
      <c r="G159" s="43">
        <v>5.08</v>
      </c>
      <c r="H159" s="43">
        <v>4.5999999999999996</v>
      </c>
      <c r="I159" s="43">
        <v>0.28000000000000003</v>
      </c>
      <c r="J159" s="43">
        <v>62.84</v>
      </c>
      <c r="K159" s="44" t="s">
        <v>114</v>
      </c>
      <c r="L159" s="43"/>
    </row>
    <row r="160" spans="1:12" ht="15">
      <c r="A160" s="23"/>
      <c r="B160" s="15"/>
      <c r="C160" s="11"/>
      <c r="D160" s="7" t="s">
        <v>21</v>
      </c>
      <c r="E160" s="42" t="s">
        <v>115</v>
      </c>
      <c r="F160" s="43">
        <v>200</v>
      </c>
      <c r="G160" s="43">
        <v>1.5</v>
      </c>
      <c r="H160" s="43">
        <v>1.05</v>
      </c>
      <c r="I160" s="43">
        <v>18.3</v>
      </c>
      <c r="J160" s="43">
        <v>88.65</v>
      </c>
      <c r="K160" s="44" t="s">
        <v>99</v>
      </c>
      <c r="L160" s="43"/>
    </row>
    <row r="161" spans="1:12" ht="15">
      <c r="A161" s="23"/>
      <c r="B161" s="15"/>
      <c r="C161" s="11"/>
      <c r="D161" s="7" t="s">
        <v>22</v>
      </c>
      <c r="E161" s="42" t="s">
        <v>42</v>
      </c>
      <c r="F161" s="43">
        <v>40</v>
      </c>
      <c r="G161" s="43">
        <v>3.54</v>
      </c>
      <c r="H161" s="43">
        <v>0.32</v>
      </c>
      <c r="I161" s="43">
        <v>19.68</v>
      </c>
      <c r="J161" s="43">
        <v>95.75</v>
      </c>
      <c r="K161" s="44" t="s">
        <v>43</v>
      </c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116</v>
      </c>
      <c r="F163" s="43">
        <v>10</v>
      </c>
      <c r="G163" s="43">
        <v>0.08</v>
      </c>
      <c r="H163" s="43">
        <v>7.2</v>
      </c>
      <c r="I163" s="43">
        <v>0.1</v>
      </c>
      <c r="J163" s="43">
        <v>65.52</v>
      </c>
      <c r="K163" s="44" t="s">
        <v>117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79.31</v>
      </c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508</v>
      </c>
      <c r="G165" s="19">
        <f t="shared" ref="G165:J165" si="78">SUM(G158:G164)</f>
        <v>15.180000000000001</v>
      </c>
      <c r="H165" s="19">
        <f t="shared" si="78"/>
        <v>24.97</v>
      </c>
      <c r="I165" s="19">
        <f t="shared" si="78"/>
        <v>70.5</v>
      </c>
      <c r="J165" s="19">
        <f t="shared" si="78"/>
        <v>568.76</v>
      </c>
      <c r="K165" s="25"/>
      <c r="L165" s="19">
        <f t="shared" ref="L165" si="79">SUM(L158:L164)</f>
        <v>79.31</v>
      </c>
    </row>
    <row r="166" spans="1:12" ht="25.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6" t="s">
        <v>137</v>
      </c>
      <c r="F166" s="43">
        <v>60</v>
      </c>
      <c r="G166" s="43">
        <v>0.48</v>
      </c>
      <c r="H166" s="43">
        <v>0</v>
      </c>
      <c r="I166" s="43">
        <v>1.68</v>
      </c>
      <c r="J166" s="55">
        <v>8.64</v>
      </c>
      <c r="K166" s="44" t="s">
        <v>44</v>
      </c>
      <c r="L166" s="43"/>
    </row>
    <row r="167" spans="1:12" ht="15">
      <c r="A167" s="23"/>
      <c r="B167" s="15"/>
      <c r="C167" s="11"/>
      <c r="D167" s="7" t="s">
        <v>26</v>
      </c>
      <c r="E167" s="42" t="s">
        <v>69</v>
      </c>
      <c r="F167" s="43">
        <v>200</v>
      </c>
      <c r="G167" s="43">
        <v>4.1399999999999997</v>
      </c>
      <c r="H167" s="43">
        <v>3.26</v>
      </c>
      <c r="I167" s="43">
        <v>22.67</v>
      </c>
      <c r="J167" s="43">
        <v>136.58000000000001</v>
      </c>
      <c r="K167" s="44" t="s">
        <v>70</v>
      </c>
      <c r="L167" s="43"/>
    </row>
    <row r="168" spans="1:12" ht="15">
      <c r="A168" s="23"/>
      <c r="B168" s="15"/>
      <c r="C168" s="11"/>
      <c r="D168" s="7" t="s">
        <v>27</v>
      </c>
      <c r="E168" s="42" t="s">
        <v>118</v>
      </c>
      <c r="F168" s="43">
        <v>90</v>
      </c>
      <c r="G168" s="43">
        <v>10.199999999999999</v>
      </c>
      <c r="H168" s="43">
        <v>13.5</v>
      </c>
      <c r="I168" s="43">
        <v>15.56</v>
      </c>
      <c r="J168" s="43">
        <v>224.54</v>
      </c>
      <c r="K168" s="44" t="s">
        <v>98</v>
      </c>
      <c r="L168" s="43"/>
    </row>
    <row r="169" spans="1:12" ht="15">
      <c r="A169" s="23"/>
      <c r="B169" s="15"/>
      <c r="C169" s="11"/>
      <c r="D169" s="7" t="s">
        <v>28</v>
      </c>
      <c r="E169" s="42" t="s">
        <v>61</v>
      </c>
      <c r="F169" s="43">
        <v>150</v>
      </c>
      <c r="G169" s="43">
        <v>6</v>
      </c>
      <c r="H169" s="43">
        <v>6.7</v>
      </c>
      <c r="I169" s="43">
        <v>39</v>
      </c>
      <c r="J169" s="43">
        <v>240.3</v>
      </c>
      <c r="K169" s="44" t="s">
        <v>62</v>
      </c>
      <c r="L169" s="43"/>
    </row>
    <row r="170" spans="1:12" ht="15">
      <c r="A170" s="23"/>
      <c r="B170" s="15"/>
      <c r="C170" s="11"/>
      <c r="D170" s="7" t="s">
        <v>29</v>
      </c>
      <c r="E170" s="42" t="s">
        <v>40</v>
      </c>
      <c r="F170" s="43">
        <v>200</v>
      </c>
      <c r="G170" s="43">
        <v>7.0000000000000007E-2</v>
      </c>
      <c r="H170" s="43" t="s">
        <v>126</v>
      </c>
      <c r="I170" s="43">
        <v>15</v>
      </c>
      <c r="J170" s="43">
        <v>60.46</v>
      </c>
      <c r="K170" s="44" t="s">
        <v>41</v>
      </c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20</v>
      </c>
      <c r="G172" s="43">
        <v>1.32</v>
      </c>
      <c r="H172" s="43">
        <v>0.24</v>
      </c>
      <c r="I172" s="43">
        <v>7.92</v>
      </c>
      <c r="J172" s="43">
        <v>39.119999999999997</v>
      </c>
      <c r="K172" s="44" t="s">
        <v>43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70.099999999999994</v>
      </c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720</v>
      </c>
      <c r="G175" s="19">
        <f t="shared" ref="G175:J175" si="80">SUM(G166:G174)</f>
        <v>22.21</v>
      </c>
      <c r="H175" s="19">
        <f t="shared" si="80"/>
        <v>23.699999999999996</v>
      </c>
      <c r="I175" s="19">
        <f t="shared" si="80"/>
        <v>101.83</v>
      </c>
      <c r="J175" s="19">
        <f t="shared" si="80"/>
        <v>709.64</v>
      </c>
      <c r="K175" s="25"/>
      <c r="L175" s="19">
        <f t="shared" ref="L175" si="81">SUM(L166:L174)</f>
        <v>70.099999999999994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1228</v>
      </c>
      <c r="G176" s="32">
        <f t="shared" ref="G176" si="82">G165+G175</f>
        <v>37.39</v>
      </c>
      <c r="H176" s="32">
        <f t="shared" ref="H176" si="83">H165+H175</f>
        <v>48.669999999999995</v>
      </c>
      <c r="I176" s="32">
        <f t="shared" ref="I176" si="84">I165+I175</f>
        <v>172.32999999999998</v>
      </c>
      <c r="J176" s="32">
        <f t="shared" ref="J176:L176" si="85">J165+J175</f>
        <v>1278.4000000000001</v>
      </c>
      <c r="K176" s="32"/>
      <c r="L176" s="32">
        <f t="shared" si="85"/>
        <v>149.41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124</v>
      </c>
      <c r="F177" s="40">
        <v>150</v>
      </c>
      <c r="G177" s="40">
        <v>3.06</v>
      </c>
      <c r="H177" s="40">
        <v>4.8</v>
      </c>
      <c r="I177" s="40">
        <v>14.6</v>
      </c>
      <c r="J177" s="40">
        <v>137.25</v>
      </c>
      <c r="K177" s="41" t="s">
        <v>125</v>
      </c>
      <c r="L177" s="40"/>
    </row>
    <row r="178" spans="1:12" ht="15">
      <c r="A178" s="23"/>
      <c r="B178" s="15"/>
      <c r="C178" s="11"/>
      <c r="D178" s="6"/>
      <c r="E178" s="42" t="s">
        <v>119</v>
      </c>
      <c r="F178" s="43">
        <v>90</v>
      </c>
      <c r="G178" s="43">
        <v>10.8</v>
      </c>
      <c r="H178" s="43">
        <v>11</v>
      </c>
      <c r="I178" s="43">
        <v>12.5</v>
      </c>
      <c r="J178" s="43">
        <v>210.4</v>
      </c>
      <c r="K178" s="44" t="s">
        <v>120</v>
      </c>
      <c r="L178" s="43"/>
    </row>
    <row r="179" spans="1:12" ht="15">
      <c r="A179" s="23"/>
      <c r="B179" s="15"/>
      <c r="C179" s="11"/>
      <c r="D179" s="7" t="s">
        <v>21</v>
      </c>
      <c r="E179" s="42" t="s">
        <v>63</v>
      </c>
      <c r="F179" s="43">
        <v>200</v>
      </c>
      <c r="G179" s="43">
        <v>3.9</v>
      </c>
      <c r="H179" s="43">
        <v>2.5</v>
      </c>
      <c r="I179" s="43">
        <v>17.600000000000001</v>
      </c>
      <c r="J179" s="43">
        <v>108.5</v>
      </c>
      <c r="K179" s="44" t="s">
        <v>64</v>
      </c>
      <c r="L179" s="43"/>
    </row>
    <row r="180" spans="1:12" ht="15">
      <c r="A180" s="23"/>
      <c r="B180" s="15"/>
      <c r="C180" s="11"/>
      <c r="D180" s="7" t="s">
        <v>22</v>
      </c>
      <c r="E180" s="42" t="s">
        <v>49</v>
      </c>
      <c r="F180" s="43">
        <v>20</v>
      </c>
      <c r="G180" s="43">
        <v>1.32</v>
      </c>
      <c r="H180" s="43">
        <v>0.24</v>
      </c>
      <c r="I180" s="43">
        <v>7.92</v>
      </c>
      <c r="J180" s="43">
        <v>39.119999999999997</v>
      </c>
      <c r="K180" s="44" t="s">
        <v>43</v>
      </c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>
      <c r="A182" s="23"/>
      <c r="B182" s="15"/>
      <c r="C182" s="11"/>
      <c r="D182" s="6"/>
      <c r="E182" s="56" t="s">
        <v>137</v>
      </c>
      <c r="F182" s="43">
        <v>60</v>
      </c>
      <c r="G182" s="43">
        <v>0.48</v>
      </c>
      <c r="H182" s="43">
        <v>0</v>
      </c>
      <c r="I182" s="43">
        <v>1.68</v>
      </c>
      <c r="J182" s="43">
        <v>8.64</v>
      </c>
      <c r="K182" s="44" t="s">
        <v>44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79.31</v>
      </c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19.560000000000002</v>
      </c>
      <c r="H184" s="19">
        <f t="shared" si="86"/>
        <v>18.54</v>
      </c>
      <c r="I184" s="19">
        <f t="shared" si="86"/>
        <v>54.300000000000004</v>
      </c>
      <c r="J184" s="19">
        <f t="shared" si="86"/>
        <v>503.90999999999997</v>
      </c>
      <c r="K184" s="25"/>
      <c r="L184" s="19">
        <f t="shared" ref="L184" si="87">SUM(L177:L183)</f>
        <v>79.31</v>
      </c>
    </row>
    <row r="185" spans="1:12" ht="25.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6" t="s">
        <v>121</v>
      </c>
      <c r="F185" s="43">
        <v>60</v>
      </c>
      <c r="G185" s="43">
        <v>0.48</v>
      </c>
      <c r="H185" s="43">
        <v>0</v>
      </c>
      <c r="I185" s="43">
        <v>1.68</v>
      </c>
      <c r="J185" s="43">
        <v>8.64</v>
      </c>
      <c r="K185" s="44" t="s">
        <v>44</v>
      </c>
      <c r="L185" s="43"/>
    </row>
    <row r="186" spans="1:12" ht="15">
      <c r="A186" s="23"/>
      <c r="B186" s="15"/>
      <c r="C186" s="11"/>
      <c r="D186" s="7" t="s">
        <v>26</v>
      </c>
      <c r="E186" s="42" t="s">
        <v>122</v>
      </c>
      <c r="F186" s="43">
        <v>205</v>
      </c>
      <c r="G186" s="43">
        <v>5</v>
      </c>
      <c r="H186" s="43">
        <v>4.9000000000000004</v>
      </c>
      <c r="I186" s="43">
        <v>19.5</v>
      </c>
      <c r="J186" s="43">
        <v>142.1</v>
      </c>
      <c r="K186" s="44" t="s">
        <v>123</v>
      </c>
      <c r="L186" s="43"/>
    </row>
    <row r="187" spans="1:12" ht="15">
      <c r="A187" s="23"/>
      <c r="B187" s="15"/>
      <c r="C187" s="11"/>
      <c r="D187" s="7" t="s">
        <v>27</v>
      </c>
      <c r="E187" s="42" t="s">
        <v>133</v>
      </c>
      <c r="F187" s="43">
        <v>90</v>
      </c>
      <c r="G187" s="43">
        <v>10.34</v>
      </c>
      <c r="H187" s="43">
        <v>10.95</v>
      </c>
      <c r="I187" s="43">
        <v>15.1</v>
      </c>
      <c r="J187" s="43">
        <v>200.31</v>
      </c>
      <c r="K187" s="44" t="s">
        <v>101</v>
      </c>
      <c r="L187" s="43"/>
    </row>
    <row r="188" spans="1:12" ht="15">
      <c r="A188" s="23"/>
      <c r="B188" s="15"/>
      <c r="C188" s="11"/>
      <c r="D188" s="7" t="s">
        <v>28</v>
      </c>
      <c r="E188" s="42" t="s">
        <v>73</v>
      </c>
      <c r="F188" s="43">
        <v>150</v>
      </c>
      <c r="G188" s="43">
        <v>5.35</v>
      </c>
      <c r="H188" s="43">
        <v>10.5</v>
      </c>
      <c r="I188" s="43">
        <v>33</v>
      </c>
      <c r="J188" s="43">
        <v>247.9</v>
      </c>
      <c r="K188" s="44" t="s">
        <v>62</v>
      </c>
      <c r="L188" s="43"/>
    </row>
    <row r="189" spans="1:12" ht="15">
      <c r="A189" s="23"/>
      <c r="B189" s="15"/>
      <c r="C189" s="11"/>
      <c r="D189" s="7" t="s">
        <v>29</v>
      </c>
      <c r="E189" s="42" t="s">
        <v>134</v>
      </c>
      <c r="F189" s="43">
        <v>200</v>
      </c>
      <c r="G189" s="43">
        <v>0.86</v>
      </c>
      <c r="H189" s="43">
        <v>0.75</v>
      </c>
      <c r="I189" s="43">
        <v>32.799999999999997</v>
      </c>
      <c r="J189" s="43">
        <v>134.55000000000001</v>
      </c>
      <c r="K189" s="44" t="s">
        <v>135</v>
      </c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20</v>
      </c>
      <c r="G191" s="43">
        <v>1.32</v>
      </c>
      <c r="H191" s="43">
        <v>0.24</v>
      </c>
      <c r="I191" s="43">
        <v>7.92</v>
      </c>
      <c r="J191" s="43">
        <v>39.119999999999997</v>
      </c>
      <c r="K191" s="44" t="s">
        <v>43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70.099999999999994</v>
      </c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725</v>
      </c>
      <c r="G194" s="19">
        <f t="shared" ref="G194:J194" si="88">SUM(G185:G193)</f>
        <v>23.35</v>
      </c>
      <c r="H194" s="19">
        <f t="shared" si="88"/>
        <v>27.34</v>
      </c>
      <c r="I194" s="19">
        <f t="shared" si="88"/>
        <v>110</v>
      </c>
      <c r="J194" s="19">
        <f t="shared" si="88"/>
        <v>772.62</v>
      </c>
      <c r="K194" s="25"/>
      <c r="L194" s="19">
        <f t="shared" ref="L194" si="89">SUM(L185:L193)</f>
        <v>70.099999999999994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1245</v>
      </c>
      <c r="G195" s="32">
        <f t="shared" ref="G195" si="90">G184+G194</f>
        <v>42.910000000000004</v>
      </c>
      <c r="H195" s="32">
        <f t="shared" ref="H195" si="91">H184+H194</f>
        <v>45.879999999999995</v>
      </c>
      <c r="I195" s="32">
        <f t="shared" ref="I195" si="92">I184+I194</f>
        <v>164.3</v>
      </c>
      <c r="J195" s="32">
        <f t="shared" ref="J195:L195" si="93">J184+J194</f>
        <v>1276.53</v>
      </c>
      <c r="K195" s="32"/>
      <c r="L195" s="32">
        <f t="shared" si="93"/>
        <v>149.41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1223.8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40.482999999999997</v>
      </c>
      <c r="H196" s="34">
        <f t="shared" si="94"/>
        <v>44.414000000000001</v>
      </c>
      <c r="I196" s="34">
        <f t="shared" si="94"/>
        <v>178.09300000000002</v>
      </c>
      <c r="J196" s="34">
        <f t="shared" si="94"/>
        <v>1278.2189999999998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152.89500000000004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2022-05-16T14:23:56Z</dcterms:created>
  <dcterms:modified xsi:type="dcterms:W3CDTF">2025-01-17T10:59:28Z</dcterms:modified>
</cp:coreProperties>
</file>